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C:\Users\vinicius.salviano\Desktop\Nova pasta\Nova pasta\"/>
    </mc:Choice>
  </mc:AlternateContent>
  <bookViews>
    <workbookView xWindow="0" yWindow="0" windowWidth="15525" windowHeight="9195"/>
  </bookViews>
  <sheets>
    <sheet name="1º Sem 2026" sheetId="5" r:id="rId1"/>
    <sheet name="Info" sheetId="4" state="hidden" r:id="rId2"/>
  </sheets>
  <definedNames>
    <definedName name="_xlnm.Print_Area" localSheetId="0">'1º Sem 2026'!$A$1:$S$54</definedName>
    <definedName name="BANCO" localSheetId="0">#REF!</definedName>
    <definedName name="BANC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5" l="1"/>
  <c r="M30" i="5"/>
  <c r="M25" i="5"/>
  <c r="M20" i="5"/>
  <c r="B52" i="5"/>
  <c r="M15" i="5"/>
  <c r="I52" i="5" l="1"/>
  <c r="D52" i="5"/>
  <c r="F52" i="5"/>
  <c r="K52" i="5" l="1"/>
</calcChain>
</file>

<file path=xl/sharedStrings.xml><?xml version="1.0" encoding="utf-8"?>
<sst xmlns="http://schemas.openxmlformats.org/spreadsheetml/2006/main" count="151" uniqueCount="107">
  <si>
    <t>Telefone</t>
  </si>
  <si>
    <t>Observações:</t>
  </si>
  <si>
    <t xml:space="preserve">IDENTIFICAÇÃO DO CAMPO </t>
  </si>
  <si>
    <t>Data:</t>
  </si>
  <si>
    <t>Turma 1</t>
  </si>
  <si>
    <t>Turma 2</t>
  </si>
  <si>
    <t>Turma 3</t>
  </si>
  <si>
    <t>Turma 4</t>
  </si>
  <si>
    <t>Cargo/Função:</t>
  </si>
  <si>
    <t>E-mail:</t>
  </si>
  <si>
    <t>Curso</t>
  </si>
  <si>
    <t>Tipo</t>
  </si>
  <si>
    <t>Data de Início</t>
  </si>
  <si>
    <t>Data de Término</t>
  </si>
  <si>
    <t>Nº Turmas</t>
  </si>
  <si>
    <t>Nº Alunos</t>
  </si>
  <si>
    <t>Total de Horas</t>
  </si>
  <si>
    <t>Nome do(a) Professor(a)</t>
  </si>
  <si>
    <t>DISTRIBUIÇÃO DAS TURMAS</t>
  </si>
  <si>
    <t>Número de dias para início do campo</t>
  </si>
  <si>
    <t>Dias úteis
/Mês</t>
  </si>
  <si>
    <t>Admissão PS</t>
  </si>
  <si>
    <t>Alojamento Conjunto</t>
  </si>
  <si>
    <t>Centro Cirúrgico</t>
  </si>
  <si>
    <t>Centro de Material e Esterilização</t>
  </si>
  <si>
    <t>Centro de Parto Normal</t>
  </si>
  <si>
    <t>Centro Obstétrico</t>
  </si>
  <si>
    <t>Clínica Cirúrgica</t>
  </si>
  <si>
    <t>Clínica Cirúrgica PS</t>
  </si>
  <si>
    <t xml:space="preserve">Clínica Médica </t>
  </si>
  <si>
    <t>Clínica Médica Fem</t>
  </si>
  <si>
    <t>Clínica Médica Masc</t>
  </si>
  <si>
    <t>Clínica Médica PS</t>
  </si>
  <si>
    <t>CTQ - Centro de Tratamento de Queimados</t>
  </si>
  <si>
    <t>Fisioterapia</t>
  </si>
  <si>
    <t>Maternidade</t>
  </si>
  <si>
    <t>Medicina</t>
  </si>
  <si>
    <t>Neurocirurgia</t>
  </si>
  <si>
    <t>Nutrição</t>
  </si>
  <si>
    <t>Observação PS</t>
  </si>
  <si>
    <t>Ortopedia</t>
  </si>
  <si>
    <t xml:space="preserve">Pediatria </t>
  </si>
  <si>
    <t>Pediatria Enfermaria</t>
  </si>
  <si>
    <t>Pediatria PS</t>
  </si>
  <si>
    <t>Politrauma</t>
  </si>
  <si>
    <t>Pronto atendimento</t>
  </si>
  <si>
    <t>Pronto Socorro</t>
  </si>
  <si>
    <t xml:space="preserve">Pronto Socorro Internação </t>
  </si>
  <si>
    <t>Psicologia</t>
  </si>
  <si>
    <t>Psiquiatria</t>
  </si>
  <si>
    <t>Retaguarda</t>
  </si>
  <si>
    <t>Unidade Canguru</t>
  </si>
  <si>
    <t>UTI Adulto</t>
  </si>
  <si>
    <t xml:space="preserve">UTI Infantil/Pediatria </t>
  </si>
  <si>
    <t>UTI Neonatal</t>
  </si>
  <si>
    <t>Agência Transfusional</t>
  </si>
  <si>
    <t>AME BOURROUL</t>
  </si>
  <si>
    <t>MEDICINA</t>
  </si>
  <si>
    <t>INTERNATO</t>
  </si>
  <si>
    <t>ENFERMAGEM</t>
  </si>
  <si>
    <t>FISIOTERAPIA</t>
  </si>
  <si>
    <t xml:space="preserve">NUTRIÇÃO </t>
  </si>
  <si>
    <t xml:space="preserve">RADIOLOGIA </t>
  </si>
  <si>
    <t xml:space="preserve">AME BARRADAS </t>
  </si>
  <si>
    <t>Setor</t>
  </si>
  <si>
    <t>GRADUAÇÃO</t>
  </si>
  <si>
    <t>TÉCNICO</t>
  </si>
  <si>
    <t>PÓS GRADUAÇÃO</t>
  </si>
  <si>
    <t xml:space="preserve">BIOMEDICINA </t>
  </si>
  <si>
    <t>Resumo da solicitação</t>
  </si>
  <si>
    <t>CENTRO DE ATENDIMENTO DA CAPITAL (UNIDADE CENTRAL)</t>
  </si>
  <si>
    <t>Carga horária / Dia</t>
  </si>
  <si>
    <t>Nome da Instituição de Ensino Solicitante</t>
  </si>
  <si>
    <t>Unidade Assistencial do Campo de Aprendizagem Pretendida</t>
  </si>
  <si>
    <t>Dias da semana pretendidos:</t>
  </si>
  <si>
    <t xml:space="preserve">TODA DOCUMENTAÇÃO DEVERÁ SER ENTREGUE AO IEPAC 15 DIAS ANTES DO INÍCIO DO CAMPO </t>
  </si>
  <si>
    <t>MANHÃ</t>
  </si>
  <si>
    <t xml:space="preserve">TARDE </t>
  </si>
  <si>
    <t>NOITE</t>
  </si>
  <si>
    <t>TURNO</t>
  </si>
  <si>
    <t>OBSERVACIONAL - ENSINO MÉDIO</t>
  </si>
  <si>
    <t>INSTRUMENTAÇÃO CIRÚRGICA</t>
  </si>
  <si>
    <t>ESTOMATERAPIA</t>
  </si>
  <si>
    <t>Nº Alunos
Semanal</t>
  </si>
  <si>
    <t>FARMÁCIA</t>
  </si>
  <si>
    <t>CONJUNTO HOSPITALAR DE SOROCABA - CHS</t>
  </si>
  <si>
    <t>HOSPITAL REGIONAL DE COTIA - HRC</t>
  </si>
  <si>
    <t>HOSPITAL ESTADUAL DE SAPOPEMBA - HESAP</t>
  </si>
  <si>
    <t>HOSPITAL GERAL DE ITAPECERICA DE SERRA - HGIS</t>
  </si>
  <si>
    <t>HOSPITAL DE VILA ALPINA - HEVA</t>
  </si>
  <si>
    <t>Responsável pelo campo de estágio:</t>
  </si>
  <si>
    <t>ADMINISTRAÇÃO</t>
  </si>
  <si>
    <t>INTEGRAL</t>
  </si>
  <si>
    <t>OUTRA(S) - Informar no campo de observação</t>
  </si>
  <si>
    <t>Outro(s) - Informar no campo de observação</t>
  </si>
  <si>
    <t>OUTRO(S) - Informar no campo de observação</t>
  </si>
  <si>
    <t>Turma 5</t>
  </si>
  <si>
    <t>HOSPITAL DA MULHER - CRSM</t>
  </si>
  <si>
    <t>Telefone/WhatsApp:</t>
  </si>
  <si>
    <t>FONOAUDIOLOGIA</t>
  </si>
  <si>
    <t xml:space="preserve">TERAPIA OCUPACIONAL </t>
  </si>
  <si>
    <t>PSICOLOGIA</t>
  </si>
  <si>
    <t>REDE DE REABILITAÇÃO LUCY MONTORO - TAUBATÉ</t>
  </si>
  <si>
    <t>SOLICITAÇÃO DE CAMPO DE APRENDIZAGEM 
1º SEMESTRE 2026</t>
  </si>
  <si>
    <t>SERVIÇO SOCIAL</t>
  </si>
  <si>
    <t>AME CARAGUATATUBA</t>
  </si>
  <si>
    <t>AMA TAUBATÉ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</si>
</sst>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\(##\)\ ####\-####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2" tint="-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2" tint="-0.499984740745262"/>
      </bottom>
      <diagonal/>
    </border>
    <border>
      <left/>
      <right style="thin">
        <color theme="1" tint="0.499984740745262"/>
      </right>
      <top/>
      <bottom style="thin">
        <color theme="2" tint="-0.499984740745262"/>
      </bottom>
      <diagonal/>
    </border>
    <border>
      <left/>
      <right style="thin">
        <color theme="1" tint="0.499984740745262"/>
      </right>
      <top style="thin">
        <color theme="2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36">
    <xf numFmtId="0" fontId="0" fillId="0" borderId="0" xfId="0"/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 applyProtection="1">
      <alignment vertical="center"/>
    </xf>
    <xf numFmtId="0" fontId="12" fillId="2" borderId="12" xfId="0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8" fillId="6" borderId="36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65" fontId="10" fillId="0" borderId="32" xfId="0" applyNumberFormat="1" applyFont="1" applyBorder="1" applyAlignment="1" applyProtection="1">
      <alignment horizontal="center" vertical="center"/>
      <protection locked="0"/>
    </xf>
    <xf numFmtId="165" fontId="10" fillId="0" borderId="28" xfId="0" applyNumberFormat="1" applyFont="1" applyBorder="1" applyAlignment="1" applyProtection="1">
      <alignment horizontal="center" vertical="center"/>
      <protection locked="0"/>
    </xf>
    <xf numFmtId="165" fontId="10" fillId="0" borderId="33" xfId="0" applyNumberFormat="1" applyFont="1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/>
    </xf>
    <xf numFmtId="0" fontId="13" fillId="6" borderId="36" xfId="0" applyFont="1" applyFill="1" applyBorder="1" applyAlignment="1" applyProtection="1">
      <alignment horizontal="center" vertical="center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4" xfId="2" applyNumberFormat="1" applyFont="1" applyBorder="1" applyAlignment="1" applyProtection="1">
      <alignment horizontal="left" vertical="center"/>
      <protection locked="0"/>
    </xf>
    <xf numFmtId="164" fontId="0" fillId="0" borderId="6" xfId="2" applyNumberFormat="1" applyFont="1" applyBorder="1" applyAlignment="1" applyProtection="1">
      <alignment horizontal="left" vertical="center"/>
      <protection locked="0"/>
    </xf>
    <xf numFmtId="164" fontId="0" fillId="0" borderId="4" xfId="2" applyNumberFormat="1" applyFont="1" applyBorder="1" applyAlignment="1" applyProtection="1">
      <alignment horizontal="left" vertical="center"/>
    </xf>
    <xf numFmtId="164" fontId="0" fillId="0" borderId="5" xfId="2" applyNumberFormat="1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left" vertical="top"/>
    </xf>
    <xf numFmtId="0" fontId="8" fillId="0" borderId="30" xfId="0" applyFont="1" applyBorder="1" applyAlignment="1" applyProtection="1">
      <alignment horizontal="left" vertical="top"/>
    </xf>
    <xf numFmtId="0" fontId="8" fillId="0" borderId="31" xfId="0" applyFont="1" applyBorder="1" applyAlignment="1" applyProtection="1">
      <alignment horizontal="left" vertical="top"/>
    </xf>
    <xf numFmtId="0" fontId="7" fillId="5" borderId="26" xfId="0" applyFont="1" applyFill="1" applyBorder="1" applyAlignment="1" applyProtection="1">
      <alignment horizontal="center" vertical="center"/>
    </xf>
    <xf numFmtId="0" fontId="7" fillId="5" borderId="27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</xf>
    <xf numFmtId="0" fontId="4" fillId="0" borderId="32" xfId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65" fontId="1" fillId="0" borderId="32" xfId="0" applyNumberFormat="1" applyFont="1" applyBorder="1" applyAlignment="1" applyProtection="1">
      <alignment horizontal="center" vertical="center"/>
      <protection locked="0"/>
    </xf>
    <xf numFmtId="165" fontId="1" fillId="0" borderId="28" xfId="0" applyNumberFormat="1" applyFont="1" applyBorder="1" applyAlignment="1" applyProtection="1">
      <alignment horizontal="center" vertical="center"/>
      <protection locked="0"/>
    </xf>
    <xf numFmtId="165" fontId="1" fillId="0" borderId="33" xfId="0" applyNumberFormat="1" applyFont="1" applyBorder="1" applyAlignment="1" applyProtection="1">
      <alignment horizontal="center" vertical="center"/>
      <protection locked="0"/>
    </xf>
    <xf numFmtId="14" fontId="0" fillId="0" borderId="32" xfId="0" applyNumberFormat="1" applyBorder="1" applyAlignment="1" applyProtection="1">
      <alignment horizontal="center" vertical="center"/>
      <protection locked="0"/>
    </xf>
    <xf numFmtId="14" fontId="0" fillId="0" borderId="28" xfId="0" applyNumberFormat="1" applyBorder="1" applyAlignment="1" applyProtection="1">
      <alignment horizontal="center" vertical="center"/>
      <protection locked="0"/>
    </xf>
    <xf numFmtId="14" fontId="0" fillId="0" borderId="33" xfId="0" applyNumberFormat="1" applyBorder="1" applyAlignment="1" applyProtection="1">
      <alignment horizontal="center" vertical="center"/>
      <protection locked="0"/>
    </xf>
    <xf numFmtId="0" fontId="4" fillId="0" borderId="36" xfId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left" vertical="top"/>
    </xf>
    <xf numFmtId="0" fontId="8" fillId="0" borderId="40" xfId="0" applyFont="1" applyBorder="1" applyAlignment="1" applyProtection="1">
      <alignment horizontal="left" vertical="top"/>
    </xf>
    <xf numFmtId="0" fontId="8" fillId="0" borderId="39" xfId="0" applyFont="1" applyBorder="1" applyAlignment="1" applyProtection="1">
      <alignment horizontal="center" vertical="top"/>
    </xf>
    <xf numFmtId="0" fontId="8" fillId="0" borderId="41" xfId="0" applyFont="1" applyBorder="1" applyAlignment="1" applyProtection="1">
      <alignment horizontal="center" vertical="top"/>
    </xf>
    <xf numFmtId="0" fontId="8" fillId="0" borderId="40" xfId="0" applyFont="1" applyBorder="1" applyAlignment="1" applyProtection="1">
      <alignment horizontal="center" vertical="top"/>
    </xf>
    <xf numFmtId="0" fontId="8" fillId="0" borderId="41" xfId="0" applyFont="1" applyBorder="1" applyAlignment="1" applyProtection="1">
      <alignment horizontal="left" vertical="top"/>
    </xf>
    <xf numFmtId="0" fontId="8" fillId="0" borderId="42" xfId="0" applyFont="1" applyFill="1" applyBorder="1" applyAlignment="1" applyProtection="1">
      <alignment horizontal="center" vertical="top"/>
    </xf>
    <xf numFmtId="0" fontId="8" fillId="0" borderId="41" xfId="0" applyFont="1" applyFill="1" applyBorder="1" applyAlignment="1" applyProtection="1">
      <alignment horizontal="center" vertical="top"/>
    </xf>
    <xf numFmtId="0" fontId="8" fillId="0" borderId="43" xfId="0" applyFont="1" applyFill="1" applyBorder="1" applyAlignment="1" applyProtection="1">
      <alignment horizontal="center" vertical="top"/>
    </xf>
    <xf numFmtId="164" fontId="0" fillId="0" borderId="11" xfId="0" applyNumberFormat="1" applyFill="1" applyBorder="1" applyAlignment="1" applyProtection="1">
      <alignment horizontal="center" vertical="center"/>
    </xf>
    <xf numFmtId="164" fontId="0" fillId="0" borderId="13" xfId="0" applyNumberFormat="1" applyFill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3" xfId="0" applyNumberFormat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164" fontId="0" fillId="0" borderId="11" xfId="2" applyNumberFormat="1" applyFont="1" applyBorder="1" applyAlignment="1" applyProtection="1">
      <alignment horizontal="center" vertical="center"/>
    </xf>
    <xf numFmtId="164" fontId="0" fillId="0" borderId="0" xfId="2" applyNumberFormat="1" applyFont="1" applyBorder="1" applyAlignment="1" applyProtection="1">
      <alignment horizontal="center" vertical="center"/>
    </xf>
    <xf numFmtId="164" fontId="2" fillId="0" borderId="25" xfId="2" applyNumberFormat="1" applyFont="1" applyFill="1" applyBorder="1" applyAlignment="1" applyProtection="1">
      <alignment horizontal="center" vertical="center"/>
    </xf>
    <xf numFmtId="164" fontId="2" fillId="0" borderId="0" xfId="2" applyNumberFormat="1" applyFont="1" applyFill="1" applyBorder="1" applyAlignment="1" applyProtection="1">
      <alignment horizontal="center" vertical="center"/>
    </xf>
    <xf numFmtId="164" fontId="2" fillId="0" borderId="18" xfId="2" applyNumberFormat="1" applyFont="1" applyFill="1" applyBorder="1" applyAlignment="1" applyProtection="1">
      <alignment horizontal="center" vertical="center"/>
    </xf>
    <xf numFmtId="0" fontId="15" fillId="2" borderId="29" xfId="0" applyFont="1" applyFill="1" applyBorder="1" applyAlignment="1" applyProtection="1">
      <alignment horizontal="left" vertical="center"/>
    </xf>
    <xf numFmtId="0" fontId="15" fillId="2" borderId="30" xfId="0" applyFont="1" applyFill="1" applyBorder="1" applyAlignment="1" applyProtection="1">
      <alignment horizontal="left" vertical="center"/>
    </xf>
    <xf numFmtId="0" fontId="15" fillId="2" borderId="31" xfId="0" applyFont="1" applyFill="1" applyBorder="1" applyAlignment="1" applyProtection="1">
      <alignment horizontal="left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left" vertical="center"/>
    </xf>
    <xf numFmtId="0" fontId="7" fillId="2" borderId="30" xfId="0" applyFont="1" applyFill="1" applyBorder="1" applyAlignment="1" applyProtection="1">
      <alignment horizontal="left" vertical="center"/>
    </xf>
    <xf numFmtId="0" fontId="7" fillId="2" borderId="31" xfId="0" applyFont="1" applyFill="1" applyBorder="1" applyAlignment="1" applyProtection="1">
      <alignment horizontal="left" vertical="center"/>
    </xf>
    <xf numFmtId="0" fontId="16" fillId="0" borderId="34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35" xfId="0" applyFont="1" applyBorder="1" applyAlignment="1" applyProtection="1">
      <alignment horizontal="left" vertical="top" wrapText="1"/>
      <protection locked="0"/>
    </xf>
    <xf numFmtId="0" fontId="16" fillId="0" borderId="32" xfId="0" applyFont="1" applyBorder="1" applyAlignment="1" applyProtection="1">
      <alignment horizontal="left" vertical="top" wrapText="1"/>
      <protection locked="0"/>
    </xf>
    <xf numFmtId="0" fontId="16" fillId="0" borderId="28" xfId="0" applyFont="1" applyBorder="1" applyAlignment="1" applyProtection="1">
      <alignment horizontal="left" vertical="top" wrapText="1"/>
      <protection locked="0"/>
    </xf>
    <xf numFmtId="0" fontId="16" fillId="0" borderId="33" xfId="0" applyFont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 applyProtection="1">
      <alignment horizontal="left" vertical="center"/>
    </xf>
    <xf numFmtId="0" fontId="8" fillId="4" borderId="37" xfId="0" applyFont="1" applyFill="1" applyBorder="1" applyAlignment="1" applyProtection="1">
      <alignment horizontal="left" vertical="center"/>
    </xf>
    <xf numFmtId="0" fontId="8" fillId="6" borderId="36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left" vertical="top"/>
    </xf>
    <xf numFmtId="0" fontId="8" fillId="0" borderId="3" xfId="0" applyFont="1" applyBorder="1" applyAlignment="1" applyProtection="1">
      <alignment horizontal="left" vertical="top"/>
    </xf>
    <xf numFmtId="0" fontId="8" fillId="0" borderId="1" xfId="0" applyFont="1" applyBorder="1" applyAlignment="1" applyProtection="1">
      <alignment horizontal="left" vertical="top"/>
    </xf>
    <xf numFmtId="0" fontId="8" fillId="0" borderId="16" xfId="0" applyFont="1" applyBorder="1" applyAlignment="1" applyProtection="1">
      <alignment horizontal="left" vertical="top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165" fontId="10" fillId="0" borderId="4" xfId="0" applyNumberFormat="1" applyFont="1" applyBorder="1" applyAlignment="1" applyProtection="1">
      <alignment horizontal="center" vertical="center"/>
      <protection locked="0"/>
    </xf>
    <xf numFmtId="165" fontId="10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4" fillId="6" borderId="36" xfId="0" applyFont="1" applyFill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15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8" fillId="6" borderId="22" xfId="0" applyFont="1" applyFill="1" applyBorder="1" applyAlignment="1" applyProtection="1">
      <alignment horizontal="center" vertical="center" wrapText="1"/>
    </xf>
    <xf numFmtId="0" fontId="8" fillId="6" borderId="23" xfId="0" applyFont="1" applyFill="1" applyBorder="1" applyAlignment="1" applyProtection="1">
      <alignment horizontal="center" vertical="center"/>
    </xf>
    <xf numFmtId="0" fontId="8" fillId="6" borderId="25" xfId="0" applyFont="1" applyFill="1" applyBorder="1" applyAlignment="1" applyProtection="1">
      <alignment horizontal="center" vertical="center" wrapText="1"/>
    </xf>
    <xf numFmtId="0" fontId="8" fillId="6" borderId="0" xfId="0" applyFont="1" applyFill="1" applyBorder="1" applyAlignment="1" applyProtection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8" fillId="7" borderId="36" xfId="0" applyFont="1" applyFill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14" fontId="0" fillId="7" borderId="19" xfId="0" applyNumberFormat="1" applyFill="1" applyBorder="1" applyAlignment="1" applyProtection="1">
      <alignment horizontal="center" vertical="center"/>
      <protection locked="0"/>
    </xf>
    <xf numFmtId="14" fontId="0" fillId="7" borderId="20" xfId="0" applyNumberFormat="1" applyFill="1" applyBorder="1" applyAlignment="1" applyProtection="1">
      <alignment horizontal="center" vertical="center"/>
      <protection locked="0"/>
    </xf>
    <xf numFmtId="14" fontId="0" fillId="7" borderId="21" xfId="0" applyNumberForma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15" xfId="0" applyFont="1" applyFill="1" applyBorder="1" applyAlignment="1" applyProtection="1">
      <alignment horizontal="center" vertical="center"/>
    </xf>
    <xf numFmtId="0" fontId="8" fillId="6" borderId="24" xfId="0" applyFont="1" applyFill="1" applyBorder="1" applyAlignment="1" applyProtection="1">
      <alignment horizontal="center" vertical="center"/>
    </xf>
    <xf numFmtId="0" fontId="8" fillId="7" borderId="24" xfId="0" applyFont="1" applyFill="1" applyBorder="1" applyAlignment="1" applyProtection="1">
      <alignment horizontal="center" vertical="center"/>
      <protection locked="0"/>
    </xf>
    <xf numFmtId="0" fontId="8" fillId="7" borderId="25" xfId="0" applyFont="1" applyFill="1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left" vertical="top"/>
    </xf>
    <xf numFmtId="0" fontId="0" fillId="7" borderId="36" xfId="0" applyFont="1" applyFill="1" applyBorder="1" applyAlignment="1" applyProtection="1">
      <alignment horizontal="center" vertical="center"/>
      <protection locked="0"/>
    </xf>
    <xf numFmtId="0" fontId="0" fillId="7" borderId="38" xfId="0" applyFont="1" applyFill="1" applyBorder="1" applyAlignment="1" applyProtection="1">
      <alignment horizontal="center" vertical="center"/>
      <protection locked="0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01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88793</xdr:colOff>
      <xdr:row>0</xdr:row>
      <xdr:rowOff>72648</xdr:rowOff>
    </xdr:from>
    <xdr:to>
      <xdr:col>4</xdr:col>
      <xdr:colOff>29544</xdr:colOff>
      <xdr:row>4</xdr:row>
      <xdr:rowOff>154828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4" t="7112" r="9498" b="11493"/>
        <a:stretch/>
      </xdr:blipFill>
      <xdr:spPr>
        <a:xfrm>
          <a:off x="88793" y="72648"/>
          <a:ext cx="1169476" cy="844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12</xdr:row>
          <xdr:rowOff>28575</xdr:rowOff>
        </xdr:from>
        <xdr:to>
          <xdr:col>11</xdr:col>
          <xdr:colOff>76200</xdr:colOff>
          <xdr:row>12</xdr:row>
          <xdr:rowOff>238125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12</xdr:row>
          <xdr:rowOff>28575</xdr:rowOff>
        </xdr:from>
        <xdr:to>
          <xdr:col>12</xdr:col>
          <xdr:colOff>123825</xdr:colOff>
          <xdr:row>12</xdr:row>
          <xdr:rowOff>238125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12</xdr:row>
          <xdr:rowOff>9525</xdr:rowOff>
        </xdr:from>
        <xdr:to>
          <xdr:col>13</xdr:col>
          <xdr:colOff>238125</xdr:colOff>
          <xdr:row>13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12</xdr:row>
          <xdr:rowOff>19050</xdr:rowOff>
        </xdr:from>
        <xdr:to>
          <xdr:col>14</xdr:col>
          <xdr:colOff>295275</xdr:colOff>
          <xdr:row>12</xdr:row>
          <xdr:rowOff>238125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12</xdr:row>
          <xdr:rowOff>28575</xdr:rowOff>
        </xdr:from>
        <xdr:to>
          <xdr:col>16</xdr:col>
          <xdr:colOff>85725</xdr:colOff>
          <xdr:row>12</xdr:row>
          <xdr:rowOff>228600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552450</xdr:colOff>
          <xdr:row>12</xdr:row>
          <xdr:rowOff>228600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17</xdr:row>
          <xdr:rowOff>19050</xdr:rowOff>
        </xdr:from>
        <xdr:to>
          <xdr:col>11</xdr:col>
          <xdr:colOff>66675</xdr:colOff>
          <xdr:row>18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17</xdr:row>
          <xdr:rowOff>19050</xdr:rowOff>
        </xdr:from>
        <xdr:to>
          <xdr:col>12</xdr:col>
          <xdr:colOff>114300</xdr:colOff>
          <xdr:row>18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17</xdr:row>
          <xdr:rowOff>0</xdr:rowOff>
        </xdr:from>
        <xdr:to>
          <xdr:col>13</xdr:col>
          <xdr:colOff>228600</xdr:colOff>
          <xdr:row>18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17</xdr:row>
          <xdr:rowOff>9525</xdr:rowOff>
        </xdr:from>
        <xdr:to>
          <xdr:col>14</xdr:col>
          <xdr:colOff>285750</xdr:colOff>
          <xdr:row>18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17</xdr:row>
          <xdr:rowOff>19050</xdr:rowOff>
        </xdr:from>
        <xdr:to>
          <xdr:col>16</xdr:col>
          <xdr:colOff>76200</xdr:colOff>
          <xdr:row>17</xdr:row>
          <xdr:rowOff>219075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17</xdr:row>
          <xdr:rowOff>19050</xdr:rowOff>
        </xdr:from>
        <xdr:to>
          <xdr:col>17</xdr:col>
          <xdr:colOff>542925</xdr:colOff>
          <xdr:row>17</xdr:row>
          <xdr:rowOff>219075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22</xdr:row>
          <xdr:rowOff>19050</xdr:rowOff>
        </xdr:from>
        <xdr:to>
          <xdr:col>11</xdr:col>
          <xdr:colOff>85725</xdr:colOff>
          <xdr:row>22</xdr:row>
          <xdr:rowOff>238125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19050</xdr:rowOff>
        </xdr:from>
        <xdr:to>
          <xdr:col>12</xdr:col>
          <xdr:colOff>133350</xdr:colOff>
          <xdr:row>22</xdr:row>
          <xdr:rowOff>238125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22</xdr:row>
          <xdr:rowOff>0</xdr:rowOff>
        </xdr:from>
        <xdr:to>
          <xdr:col>13</xdr:col>
          <xdr:colOff>247650</xdr:colOff>
          <xdr:row>22</xdr:row>
          <xdr:rowOff>238125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22</xdr:row>
          <xdr:rowOff>9525</xdr:rowOff>
        </xdr:from>
        <xdr:to>
          <xdr:col>14</xdr:col>
          <xdr:colOff>304800</xdr:colOff>
          <xdr:row>22</xdr:row>
          <xdr:rowOff>238125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22</xdr:row>
          <xdr:rowOff>19050</xdr:rowOff>
        </xdr:from>
        <xdr:to>
          <xdr:col>16</xdr:col>
          <xdr:colOff>95250</xdr:colOff>
          <xdr:row>22</xdr:row>
          <xdr:rowOff>219075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22</xdr:row>
          <xdr:rowOff>19050</xdr:rowOff>
        </xdr:from>
        <xdr:to>
          <xdr:col>17</xdr:col>
          <xdr:colOff>561975</xdr:colOff>
          <xdr:row>22</xdr:row>
          <xdr:rowOff>219075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27</xdr:row>
          <xdr:rowOff>19050</xdr:rowOff>
        </xdr:from>
        <xdr:to>
          <xdr:col>11</xdr:col>
          <xdr:colOff>76200</xdr:colOff>
          <xdr:row>28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27</xdr:row>
          <xdr:rowOff>19050</xdr:rowOff>
        </xdr:from>
        <xdr:to>
          <xdr:col>12</xdr:col>
          <xdr:colOff>123825</xdr:colOff>
          <xdr:row>28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27</xdr:row>
          <xdr:rowOff>0</xdr:rowOff>
        </xdr:from>
        <xdr:to>
          <xdr:col>13</xdr:col>
          <xdr:colOff>238125</xdr:colOff>
          <xdr:row>28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27</xdr:row>
          <xdr:rowOff>9525</xdr:rowOff>
        </xdr:from>
        <xdr:to>
          <xdr:col>14</xdr:col>
          <xdr:colOff>295275</xdr:colOff>
          <xdr:row>28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27</xdr:row>
          <xdr:rowOff>19050</xdr:rowOff>
        </xdr:from>
        <xdr:to>
          <xdr:col>16</xdr:col>
          <xdr:colOff>85725</xdr:colOff>
          <xdr:row>27</xdr:row>
          <xdr:rowOff>219075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27</xdr:row>
          <xdr:rowOff>19050</xdr:rowOff>
        </xdr:from>
        <xdr:to>
          <xdr:col>17</xdr:col>
          <xdr:colOff>552450</xdr:colOff>
          <xdr:row>27</xdr:row>
          <xdr:rowOff>219075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32</xdr:row>
          <xdr:rowOff>19050</xdr:rowOff>
        </xdr:from>
        <xdr:to>
          <xdr:col>11</xdr:col>
          <xdr:colOff>76200</xdr:colOff>
          <xdr:row>32</xdr:row>
          <xdr:rowOff>238125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32</xdr:row>
          <xdr:rowOff>19050</xdr:rowOff>
        </xdr:from>
        <xdr:to>
          <xdr:col>12</xdr:col>
          <xdr:colOff>123825</xdr:colOff>
          <xdr:row>32</xdr:row>
          <xdr:rowOff>238125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32</xdr:row>
          <xdr:rowOff>0</xdr:rowOff>
        </xdr:from>
        <xdr:to>
          <xdr:col>13</xdr:col>
          <xdr:colOff>238125</xdr:colOff>
          <xdr:row>32</xdr:row>
          <xdr:rowOff>238125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32</xdr:row>
          <xdr:rowOff>9525</xdr:rowOff>
        </xdr:from>
        <xdr:to>
          <xdr:col>14</xdr:col>
          <xdr:colOff>295275</xdr:colOff>
          <xdr:row>32</xdr:row>
          <xdr:rowOff>238125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32</xdr:row>
          <xdr:rowOff>19050</xdr:rowOff>
        </xdr:from>
        <xdr:to>
          <xdr:col>16</xdr:col>
          <xdr:colOff>85725</xdr:colOff>
          <xdr:row>32</xdr:row>
          <xdr:rowOff>219075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32</xdr:row>
          <xdr:rowOff>19050</xdr:rowOff>
        </xdr:from>
        <xdr:to>
          <xdr:col>17</xdr:col>
          <xdr:colOff>552450</xdr:colOff>
          <xdr:row>32</xdr:row>
          <xdr:rowOff>219075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56"/>
  <sheetViews>
    <sheetView showGridLines="0" tabSelected="1" zoomScale="118" zoomScaleNormal="118" zoomScaleSheetLayoutView="80" workbookViewId="0">
      <selection activeCell="K11" sqref="K11:N11"/>
    </sheetView>
  </sheetViews>
  <sheetFormatPr defaultRowHeight="15" x14ac:dyDescent="0.25"/>
  <cols>
    <col min="1" max="1" width="2.28515625" style="2" customWidth="1"/>
    <col min="2" max="6" width="6.140625" style="2" customWidth="1"/>
    <col min="7" max="7" width="3.28515625" style="2" customWidth="1"/>
    <col min="8" max="8" width="11.28515625" style="2" customWidth="1"/>
    <col min="9" max="9" width="7.28515625" style="2" customWidth="1"/>
    <col min="10" max="13" width="6.140625" style="2" customWidth="1"/>
    <col min="14" max="14" width="7.28515625" style="2" customWidth="1"/>
    <col min="15" max="15" width="6.140625" style="2" customWidth="1"/>
    <col min="16" max="17" width="6" style="2" customWidth="1"/>
    <col min="18" max="18" width="9.140625" style="2" customWidth="1"/>
    <col min="19" max="19" width="2.5703125" style="2" customWidth="1"/>
    <col min="20" max="20" width="17.140625" style="2" bestFit="1" customWidth="1"/>
    <col min="21" max="16384" width="9.140625" style="2"/>
  </cols>
  <sheetData>
    <row r="1" spans="2:21" ht="15" customHeight="1" x14ac:dyDescent="0.25">
      <c r="B1" s="104" t="s">
        <v>103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6"/>
    </row>
    <row r="2" spans="2:21" ht="15" customHeight="1" x14ac:dyDescent="0.25"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/>
    </row>
    <row r="3" spans="2:21" ht="15" customHeight="1" x14ac:dyDescent="0.25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9"/>
    </row>
    <row r="4" spans="2:21" ht="15" customHeight="1" x14ac:dyDescent="0.25"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</row>
    <row r="5" spans="2:21" ht="15" customHeight="1" x14ac:dyDescent="0.25"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2"/>
    </row>
    <row r="6" spans="2:21" ht="21.75" customHeight="1" x14ac:dyDescent="0.25">
      <c r="B6" s="113" t="s">
        <v>2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</row>
    <row r="7" spans="2:21" ht="24" customHeight="1" x14ac:dyDescent="0.25">
      <c r="B7" s="116" t="s">
        <v>73</v>
      </c>
      <c r="C7" s="117"/>
      <c r="D7" s="117"/>
      <c r="E7" s="117"/>
      <c r="F7" s="117"/>
      <c r="G7" s="117"/>
      <c r="H7" s="117"/>
      <c r="I7" s="117"/>
      <c r="J7" s="118" t="s">
        <v>72</v>
      </c>
      <c r="K7" s="119"/>
      <c r="L7" s="119"/>
      <c r="M7" s="119"/>
      <c r="N7" s="119"/>
      <c r="O7" s="119"/>
      <c r="P7" s="119"/>
      <c r="Q7" s="119"/>
      <c r="R7" s="120"/>
    </row>
    <row r="8" spans="2:21" ht="21" customHeight="1" x14ac:dyDescent="0.25">
      <c r="B8" s="121"/>
      <c r="C8" s="121"/>
      <c r="D8" s="121"/>
      <c r="E8" s="121"/>
      <c r="F8" s="121"/>
      <c r="G8" s="121"/>
      <c r="H8" s="121"/>
      <c r="I8" s="121"/>
      <c r="J8" s="134"/>
      <c r="K8" s="134"/>
      <c r="L8" s="134"/>
      <c r="M8" s="134"/>
      <c r="N8" s="134"/>
      <c r="O8" s="134"/>
      <c r="P8" s="134"/>
      <c r="Q8" s="134"/>
      <c r="R8" s="134"/>
    </row>
    <row r="9" spans="2:21" ht="21" customHeight="1" x14ac:dyDescent="0.25">
      <c r="B9" s="130" t="s">
        <v>64</v>
      </c>
      <c r="C9" s="130"/>
      <c r="D9" s="130"/>
      <c r="E9" s="131"/>
      <c r="F9" s="131"/>
      <c r="G9" s="131"/>
      <c r="H9" s="131"/>
      <c r="I9" s="132"/>
      <c r="J9" s="135"/>
      <c r="K9" s="135"/>
      <c r="L9" s="135"/>
      <c r="M9" s="135"/>
      <c r="N9" s="135"/>
      <c r="O9" s="135"/>
      <c r="P9" s="135"/>
      <c r="Q9" s="135"/>
      <c r="R9" s="135"/>
    </row>
    <row r="10" spans="2:21" x14ac:dyDescent="0.25">
      <c r="B10" s="133" t="s">
        <v>10</v>
      </c>
      <c r="C10" s="133"/>
      <c r="D10" s="133"/>
      <c r="E10" s="133"/>
      <c r="F10" s="133" t="s">
        <v>11</v>
      </c>
      <c r="G10" s="133"/>
      <c r="H10" s="133"/>
      <c r="I10" s="133"/>
      <c r="J10" s="133"/>
      <c r="K10" s="133" t="s">
        <v>12</v>
      </c>
      <c r="L10" s="133"/>
      <c r="M10" s="133"/>
      <c r="N10" s="133"/>
      <c r="O10" s="133" t="s">
        <v>13</v>
      </c>
      <c r="P10" s="133"/>
      <c r="Q10" s="133"/>
      <c r="R10" s="133"/>
    </row>
    <row r="11" spans="2:21" ht="21" customHeight="1" x14ac:dyDescent="0.25">
      <c r="B11" s="122"/>
      <c r="C11" s="123"/>
      <c r="D11" s="123"/>
      <c r="E11" s="123"/>
      <c r="F11" s="122"/>
      <c r="G11" s="123"/>
      <c r="H11" s="123"/>
      <c r="I11" s="123"/>
      <c r="J11" s="123"/>
      <c r="K11" s="124"/>
      <c r="L11" s="125"/>
      <c r="M11" s="125"/>
      <c r="N11" s="125"/>
      <c r="O11" s="124"/>
      <c r="P11" s="125"/>
      <c r="Q11" s="125"/>
      <c r="R11" s="126"/>
      <c r="S11" s="4"/>
      <c r="T11" s="4"/>
      <c r="U11" s="4"/>
    </row>
    <row r="12" spans="2:21" ht="21" customHeight="1" x14ac:dyDescent="0.25">
      <c r="B12" s="127" t="s">
        <v>18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</row>
    <row r="13" spans="2:21" s="9" customFormat="1" ht="18.75" x14ac:dyDescent="0.25">
      <c r="B13" s="5" t="s">
        <v>4</v>
      </c>
      <c r="C13" s="6"/>
      <c r="D13" s="6"/>
      <c r="E13" s="6"/>
      <c r="F13" s="6"/>
      <c r="G13" s="6"/>
      <c r="H13" s="83" t="s">
        <v>74</v>
      </c>
      <c r="I13" s="83"/>
      <c r="J13" s="83"/>
      <c r="K13" s="83"/>
      <c r="L13" s="83"/>
      <c r="M13" s="83"/>
      <c r="N13" s="83"/>
      <c r="O13" s="83"/>
      <c r="P13" s="83"/>
      <c r="Q13" s="83"/>
      <c r="R13" s="84"/>
    </row>
    <row r="14" spans="2:21" ht="27.75" customHeight="1" x14ac:dyDescent="0.25">
      <c r="B14" s="18" t="s">
        <v>12</v>
      </c>
      <c r="C14" s="18"/>
      <c r="D14" s="18"/>
      <c r="E14" s="18" t="s">
        <v>13</v>
      </c>
      <c r="F14" s="18"/>
      <c r="G14" s="18"/>
      <c r="H14" s="8" t="s">
        <v>20</v>
      </c>
      <c r="I14" s="85" t="s">
        <v>83</v>
      </c>
      <c r="J14" s="18"/>
      <c r="K14" s="85" t="s">
        <v>71</v>
      </c>
      <c r="L14" s="85"/>
      <c r="M14" s="18" t="s">
        <v>16</v>
      </c>
      <c r="N14" s="18"/>
      <c r="O14" s="19" t="s">
        <v>79</v>
      </c>
      <c r="P14" s="100"/>
      <c r="Q14" s="100"/>
      <c r="R14" s="100"/>
    </row>
    <row r="15" spans="2:21" x14ac:dyDescent="0.25">
      <c r="B15" s="20"/>
      <c r="C15" s="21"/>
      <c r="D15" s="22"/>
      <c r="E15" s="20"/>
      <c r="F15" s="21"/>
      <c r="G15" s="22"/>
      <c r="H15" s="7"/>
      <c r="I15" s="23"/>
      <c r="J15" s="24"/>
      <c r="K15" s="25"/>
      <c r="L15" s="26"/>
      <c r="M15" s="27" t="str">
        <f>IF(B15="","",SUM(I15*K15*H15))</f>
        <v/>
      </c>
      <c r="N15" s="28"/>
      <c r="O15" s="97"/>
      <c r="P15" s="98"/>
      <c r="Q15" s="98"/>
      <c r="R15" s="99"/>
    </row>
    <row r="16" spans="2:21" ht="15" customHeight="1" x14ac:dyDescent="0.25">
      <c r="B16" s="86" t="s">
        <v>17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8"/>
      <c r="O16" s="89" t="s">
        <v>0</v>
      </c>
      <c r="P16" s="87"/>
      <c r="Q16" s="87"/>
      <c r="R16" s="90"/>
    </row>
    <row r="17" spans="2:21" ht="21" customHeight="1" x14ac:dyDescent="0.25"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  <c r="O17" s="101"/>
      <c r="P17" s="102"/>
      <c r="Q17" s="102"/>
      <c r="R17" s="103"/>
    </row>
    <row r="18" spans="2:21" ht="18.75" x14ac:dyDescent="0.25">
      <c r="B18" s="5" t="s">
        <v>5</v>
      </c>
      <c r="C18" s="6"/>
      <c r="D18" s="6"/>
      <c r="E18" s="6"/>
      <c r="F18" s="6"/>
      <c r="G18" s="6"/>
      <c r="H18" s="83" t="s">
        <v>74</v>
      </c>
      <c r="I18" s="83"/>
      <c r="J18" s="83"/>
      <c r="K18" s="83"/>
      <c r="L18" s="83"/>
      <c r="M18" s="83"/>
      <c r="N18" s="83"/>
      <c r="O18" s="83"/>
      <c r="P18" s="83"/>
      <c r="Q18" s="83"/>
      <c r="R18" s="84"/>
    </row>
    <row r="19" spans="2:21" ht="26.25" customHeight="1" x14ac:dyDescent="0.25">
      <c r="B19" s="18" t="s">
        <v>12</v>
      </c>
      <c r="C19" s="18"/>
      <c r="D19" s="18"/>
      <c r="E19" s="18" t="s">
        <v>13</v>
      </c>
      <c r="F19" s="18"/>
      <c r="G19" s="18"/>
      <c r="H19" s="8" t="s">
        <v>20</v>
      </c>
      <c r="I19" s="85" t="s">
        <v>83</v>
      </c>
      <c r="J19" s="18"/>
      <c r="K19" s="85" t="s">
        <v>71</v>
      </c>
      <c r="L19" s="85"/>
      <c r="M19" s="18" t="s">
        <v>16</v>
      </c>
      <c r="N19" s="18"/>
      <c r="O19" s="19" t="s">
        <v>79</v>
      </c>
      <c r="P19" s="100"/>
      <c r="Q19" s="100"/>
      <c r="R19" s="100"/>
    </row>
    <row r="20" spans="2:21" x14ac:dyDescent="0.25">
      <c r="B20" s="20"/>
      <c r="C20" s="21"/>
      <c r="D20" s="22"/>
      <c r="E20" s="20"/>
      <c r="F20" s="21"/>
      <c r="G20" s="22"/>
      <c r="H20" s="11"/>
      <c r="I20" s="23"/>
      <c r="J20" s="24"/>
      <c r="K20" s="25"/>
      <c r="L20" s="26"/>
      <c r="M20" s="27" t="str">
        <f>IF(B20="","",SUM(I20*K20*H20))</f>
        <v/>
      </c>
      <c r="N20" s="28"/>
      <c r="O20" s="97"/>
      <c r="P20" s="98"/>
      <c r="Q20" s="98"/>
      <c r="R20" s="99"/>
    </row>
    <row r="21" spans="2:21" ht="15" customHeight="1" x14ac:dyDescent="0.25">
      <c r="B21" s="86" t="s">
        <v>17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89" t="s">
        <v>0</v>
      </c>
      <c r="P21" s="87"/>
      <c r="Q21" s="87"/>
      <c r="R21" s="90"/>
    </row>
    <row r="22" spans="2:21" ht="21" customHeight="1" x14ac:dyDescent="0.25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3"/>
      <c r="O22" s="94"/>
      <c r="P22" s="95"/>
      <c r="Q22" s="95"/>
      <c r="R22" s="96"/>
    </row>
    <row r="23" spans="2:21" ht="18.75" x14ac:dyDescent="0.25">
      <c r="B23" s="5" t="s">
        <v>6</v>
      </c>
      <c r="C23" s="6"/>
      <c r="D23" s="6"/>
      <c r="E23" s="6"/>
      <c r="F23" s="6"/>
      <c r="G23" s="6"/>
      <c r="H23" s="83" t="s">
        <v>74</v>
      </c>
      <c r="I23" s="83"/>
      <c r="J23" s="83"/>
      <c r="K23" s="83"/>
      <c r="L23" s="83"/>
      <c r="M23" s="83"/>
      <c r="N23" s="83"/>
      <c r="O23" s="83"/>
      <c r="P23" s="83"/>
      <c r="Q23" s="83"/>
      <c r="R23" s="84"/>
    </row>
    <row r="24" spans="2:21" ht="24" x14ac:dyDescent="0.25">
      <c r="B24" s="18" t="s">
        <v>12</v>
      </c>
      <c r="C24" s="18"/>
      <c r="D24" s="18"/>
      <c r="E24" s="18" t="s">
        <v>13</v>
      </c>
      <c r="F24" s="18"/>
      <c r="G24" s="18"/>
      <c r="H24" s="8" t="s">
        <v>20</v>
      </c>
      <c r="I24" s="85" t="s">
        <v>83</v>
      </c>
      <c r="J24" s="18"/>
      <c r="K24" s="85" t="s">
        <v>71</v>
      </c>
      <c r="L24" s="85"/>
      <c r="M24" s="18" t="s">
        <v>16</v>
      </c>
      <c r="N24" s="18"/>
      <c r="O24" s="19" t="s">
        <v>79</v>
      </c>
      <c r="P24" s="19"/>
      <c r="Q24" s="19"/>
      <c r="R24" s="19"/>
    </row>
    <row r="25" spans="2:21" x14ac:dyDescent="0.25">
      <c r="B25" s="20"/>
      <c r="C25" s="21"/>
      <c r="D25" s="22"/>
      <c r="E25" s="20"/>
      <c r="F25" s="21"/>
      <c r="G25" s="22"/>
      <c r="H25" s="11"/>
      <c r="I25" s="23"/>
      <c r="J25" s="24"/>
      <c r="K25" s="25"/>
      <c r="L25" s="26"/>
      <c r="M25" s="27" t="str">
        <f>IF(B25="","",SUM(I25*K25*H25))</f>
        <v/>
      </c>
      <c r="N25" s="28"/>
      <c r="O25" s="97"/>
      <c r="P25" s="98"/>
      <c r="Q25" s="98"/>
      <c r="R25" s="99"/>
    </row>
    <row r="26" spans="2:21" ht="15" customHeight="1" x14ac:dyDescent="0.25">
      <c r="B26" s="86" t="s">
        <v>17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89" t="s">
        <v>0</v>
      </c>
      <c r="P26" s="87"/>
      <c r="Q26" s="87"/>
      <c r="R26" s="90"/>
      <c r="U26" s="4"/>
    </row>
    <row r="27" spans="2:21" ht="21" customHeight="1" x14ac:dyDescent="0.25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  <c r="O27" s="94"/>
      <c r="P27" s="95"/>
      <c r="Q27" s="95"/>
      <c r="R27" s="96"/>
    </row>
    <row r="28" spans="2:21" ht="18.75" x14ac:dyDescent="0.25">
      <c r="B28" s="5" t="s">
        <v>7</v>
      </c>
      <c r="C28" s="6"/>
      <c r="D28" s="6"/>
      <c r="E28" s="6"/>
      <c r="F28" s="6"/>
      <c r="G28" s="6"/>
      <c r="H28" s="83" t="s">
        <v>74</v>
      </c>
      <c r="I28" s="83"/>
      <c r="J28" s="83"/>
      <c r="K28" s="83"/>
      <c r="L28" s="83"/>
      <c r="M28" s="83"/>
      <c r="N28" s="83"/>
      <c r="O28" s="83"/>
      <c r="P28" s="83"/>
      <c r="Q28" s="83"/>
      <c r="R28" s="84"/>
    </row>
    <row r="29" spans="2:21" ht="25.5" customHeight="1" x14ac:dyDescent="0.25">
      <c r="B29" s="18" t="s">
        <v>12</v>
      </c>
      <c r="C29" s="18"/>
      <c r="D29" s="18"/>
      <c r="E29" s="18" t="s">
        <v>13</v>
      </c>
      <c r="F29" s="18"/>
      <c r="G29" s="18"/>
      <c r="H29" s="8" t="s">
        <v>20</v>
      </c>
      <c r="I29" s="85" t="s">
        <v>83</v>
      </c>
      <c r="J29" s="18"/>
      <c r="K29" s="85" t="s">
        <v>71</v>
      </c>
      <c r="L29" s="85"/>
      <c r="M29" s="18" t="s">
        <v>16</v>
      </c>
      <c r="N29" s="18"/>
      <c r="O29" s="19" t="s">
        <v>79</v>
      </c>
      <c r="P29" s="19"/>
      <c r="Q29" s="19"/>
      <c r="R29" s="19"/>
    </row>
    <row r="30" spans="2:21" x14ac:dyDescent="0.25">
      <c r="B30" s="20"/>
      <c r="C30" s="21"/>
      <c r="D30" s="22"/>
      <c r="E30" s="20"/>
      <c r="F30" s="21"/>
      <c r="G30" s="22"/>
      <c r="H30" s="11"/>
      <c r="I30" s="23"/>
      <c r="J30" s="24"/>
      <c r="K30" s="25"/>
      <c r="L30" s="26"/>
      <c r="M30" s="27" t="str">
        <f>IF(B30="","",SUM(I30*K30*H30))</f>
        <v/>
      </c>
      <c r="N30" s="28"/>
      <c r="O30" s="29"/>
      <c r="P30" s="30"/>
      <c r="Q30" s="30"/>
      <c r="R30" s="31"/>
    </row>
    <row r="31" spans="2:21" ht="15" customHeight="1" x14ac:dyDescent="0.25">
      <c r="B31" s="32" t="s">
        <v>17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  <c r="O31" s="32" t="s">
        <v>0</v>
      </c>
      <c r="P31" s="33"/>
      <c r="Q31" s="33"/>
      <c r="R31" s="34"/>
    </row>
    <row r="32" spans="2:21" ht="21" customHeight="1" x14ac:dyDescent="0.25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5"/>
      <c r="P32" s="16"/>
      <c r="Q32" s="16"/>
      <c r="R32" s="17"/>
    </row>
    <row r="33" spans="2:18" ht="21" customHeight="1" x14ac:dyDescent="0.25">
      <c r="B33" s="5" t="s">
        <v>96</v>
      </c>
      <c r="C33" s="6"/>
      <c r="D33" s="6"/>
      <c r="E33" s="6"/>
      <c r="F33" s="6"/>
      <c r="G33" s="6"/>
      <c r="H33" s="83" t="s">
        <v>74</v>
      </c>
      <c r="I33" s="83"/>
      <c r="J33" s="83"/>
      <c r="K33" s="83"/>
      <c r="L33" s="83"/>
      <c r="M33" s="83"/>
      <c r="N33" s="83"/>
      <c r="O33" s="83"/>
      <c r="P33" s="83"/>
      <c r="Q33" s="83"/>
      <c r="R33" s="84"/>
    </row>
    <row r="34" spans="2:18" ht="21" customHeight="1" x14ac:dyDescent="0.25">
      <c r="B34" s="18" t="s">
        <v>12</v>
      </c>
      <c r="C34" s="18"/>
      <c r="D34" s="18"/>
      <c r="E34" s="18" t="s">
        <v>13</v>
      </c>
      <c r="F34" s="18"/>
      <c r="G34" s="18"/>
      <c r="H34" s="10" t="s">
        <v>20</v>
      </c>
      <c r="I34" s="85" t="s">
        <v>83</v>
      </c>
      <c r="J34" s="18"/>
      <c r="K34" s="85" t="s">
        <v>71</v>
      </c>
      <c r="L34" s="85"/>
      <c r="M34" s="18" t="s">
        <v>16</v>
      </c>
      <c r="N34" s="18"/>
      <c r="O34" s="19" t="s">
        <v>79</v>
      </c>
      <c r="P34" s="19"/>
      <c r="Q34" s="19"/>
      <c r="R34" s="19"/>
    </row>
    <row r="35" spans="2:18" ht="15" customHeight="1" x14ac:dyDescent="0.25">
      <c r="B35" s="20"/>
      <c r="C35" s="21"/>
      <c r="D35" s="22"/>
      <c r="E35" s="20"/>
      <c r="F35" s="21"/>
      <c r="G35" s="22"/>
      <c r="H35" s="11"/>
      <c r="I35" s="23"/>
      <c r="J35" s="24"/>
      <c r="K35" s="25"/>
      <c r="L35" s="26"/>
      <c r="M35" s="27" t="str">
        <f>IF(B35="","",SUM(I35*K35*H35))</f>
        <v/>
      </c>
      <c r="N35" s="28"/>
      <c r="O35" s="29"/>
      <c r="P35" s="30"/>
      <c r="Q35" s="30"/>
      <c r="R35" s="31"/>
    </row>
    <row r="36" spans="2:18" ht="15" customHeight="1" x14ac:dyDescent="0.25">
      <c r="B36" s="32" t="s">
        <v>17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4"/>
      <c r="O36" s="32" t="s">
        <v>0</v>
      </c>
      <c r="P36" s="33"/>
      <c r="Q36" s="33"/>
      <c r="R36" s="34"/>
    </row>
    <row r="37" spans="2:18" ht="21" customHeight="1" x14ac:dyDescent="0.25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O37" s="15"/>
      <c r="P37" s="16"/>
      <c r="Q37" s="16"/>
      <c r="R37" s="17"/>
    </row>
    <row r="38" spans="2:18" x14ac:dyDescent="0.25">
      <c r="B38" s="74" t="s">
        <v>1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6"/>
    </row>
    <row r="39" spans="2:18" x14ac:dyDescent="0.25"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9"/>
    </row>
    <row r="40" spans="2:18" x14ac:dyDescent="0.25">
      <c r="B40" s="77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9"/>
    </row>
    <row r="41" spans="2:18" x14ac:dyDescent="0.25"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9"/>
    </row>
    <row r="42" spans="2:18" x14ac:dyDescent="0.25">
      <c r="B42" s="77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9"/>
    </row>
    <row r="43" spans="2:18" x14ac:dyDescent="0.25"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9"/>
    </row>
    <row r="44" spans="2:18" x14ac:dyDescent="0.25"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2"/>
    </row>
    <row r="45" spans="2:18" x14ac:dyDescent="0.25">
      <c r="B45" s="69" t="s">
        <v>90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69" t="s">
        <v>8</v>
      </c>
      <c r="O45" s="70"/>
      <c r="P45" s="70"/>
      <c r="Q45" s="70"/>
      <c r="R45" s="71"/>
    </row>
    <row r="46" spans="2:18" ht="21" customHeight="1" x14ac:dyDescent="0.25">
      <c r="B46" s="72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73"/>
      <c r="N46" s="72"/>
      <c r="O46" s="39"/>
      <c r="P46" s="39"/>
      <c r="Q46" s="39"/>
      <c r="R46" s="73"/>
    </row>
    <row r="47" spans="2:18" x14ac:dyDescent="0.25">
      <c r="B47" s="69" t="s">
        <v>9</v>
      </c>
      <c r="C47" s="70"/>
      <c r="D47" s="70"/>
      <c r="E47" s="70"/>
      <c r="F47" s="70"/>
      <c r="G47" s="70"/>
      <c r="H47" s="70"/>
      <c r="I47" s="70"/>
      <c r="J47" s="70"/>
      <c r="K47" s="70"/>
      <c r="L47" s="69" t="s">
        <v>98</v>
      </c>
      <c r="M47" s="70"/>
      <c r="N47" s="71"/>
      <c r="O47" s="69" t="s">
        <v>3</v>
      </c>
      <c r="P47" s="70"/>
      <c r="Q47" s="70"/>
      <c r="R47" s="71"/>
    </row>
    <row r="48" spans="2:18" ht="20.25" customHeight="1" x14ac:dyDescent="0.25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40"/>
      <c r="M48" s="41"/>
      <c r="N48" s="42"/>
      <c r="O48" s="43"/>
      <c r="P48" s="44"/>
      <c r="Q48" s="44"/>
      <c r="R48" s="45"/>
    </row>
    <row r="49" spans="2:18" ht="20.25" customHeight="1" x14ac:dyDescent="0.2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spans="2:18" ht="20.25" customHeight="1" x14ac:dyDescent="0.25">
      <c r="B50" s="47" t="s">
        <v>69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9"/>
    </row>
    <row r="51" spans="2:18" ht="20.25" customHeight="1" x14ac:dyDescent="0.25">
      <c r="B51" s="50" t="s">
        <v>14</v>
      </c>
      <c r="C51" s="51"/>
      <c r="D51" s="50" t="s">
        <v>15</v>
      </c>
      <c r="E51" s="51"/>
      <c r="F51" s="52" t="s">
        <v>71</v>
      </c>
      <c r="G51" s="53"/>
      <c r="H51" s="54"/>
      <c r="I51" s="50" t="s">
        <v>16</v>
      </c>
      <c r="J51" s="55"/>
      <c r="K51" s="56" t="s">
        <v>19</v>
      </c>
      <c r="L51" s="57"/>
      <c r="M51" s="57"/>
      <c r="N51" s="57"/>
      <c r="O51" s="57"/>
      <c r="P51" s="57"/>
      <c r="Q51" s="57"/>
      <c r="R51" s="58"/>
    </row>
    <row r="52" spans="2:18" ht="20.25" customHeight="1" x14ac:dyDescent="0.25">
      <c r="B52" s="59">
        <f>COUNTA(H35,H30,H25,H20,H15)</f>
        <v>0</v>
      </c>
      <c r="C52" s="60"/>
      <c r="D52" s="61">
        <f>I15+I20+I25+I30+I35</f>
        <v>0</v>
      </c>
      <c r="E52" s="62"/>
      <c r="F52" s="61">
        <f>K15+K20+K25+K30+K35</f>
        <v>0</v>
      </c>
      <c r="G52" s="63"/>
      <c r="H52" s="62"/>
      <c r="I52" s="64" t="str">
        <f>IF(J8="","",SUM(M15,M20,M25,M30,M35))</f>
        <v/>
      </c>
      <c r="J52" s="65"/>
      <c r="K52" s="66" t="str">
        <f ca="1">IF(B15&lt;&gt;"",(B15-NOW()+1),"")</f>
        <v/>
      </c>
      <c r="L52" s="67"/>
      <c r="M52" s="67"/>
      <c r="N52" s="67"/>
      <c r="O52" s="67"/>
      <c r="P52" s="67"/>
      <c r="Q52" s="67"/>
      <c r="R52" s="68"/>
    </row>
    <row r="53" spans="2:18" x14ac:dyDescent="0.25">
      <c r="B53" s="35" t="s">
        <v>75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7"/>
    </row>
    <row r="54" spans="2:18" x14ac:dyDescent="0.25">
      <c r="B54" s="1"/>
    </row>
    <row r="55" spans="2:18" x14ac:dyDescent="0.25">
      <c r="J55" s="4"/>
    </row>
    <row r="56" spans="2:18" x14ac:dyDescent="0.25">
      <c r="J56" s="4"/>
    </row>
  </sheetData>
  <sheetProtection sheet="1" objects="1" scenarios="1" selectLockedCells="1"/>
  <dataConsolidate/>
  <mergeCells count="127">
    <mergeCell ref="H13:R13"/>
    <mergeCell ref="H18:R18"/>
    <mergeCell ref="H23:R23"/>
    <mergeCell ref="H28:R28"/>
    <mergeCell ref="B12:R12"/>
    <mergeCell ref="B9:D9"/>
    <mergeCell ref="E9:I9"/>
    <mergeCell ref="B10:E10"/>
    <mergeCell ref="F10:J10"/>
    <mergeCell ref="K10:N10"/>
    <mergeCell ref="O10:R10"/>
    <mergeCell ref="J8:R9"/>
    <mergeCell ref="B15:D15"/>
    <mergeCell ref="E15:G15"/>
    <mergeCell ref="I15:J15"/>
    <mergeCell ref="K15:L15"/>
    <mergeCell ref="M15:N15"/>
    <mergeCell ref="O15:R15"/>
    <mergeCell ref="B14:D14"/>
    <mergeCell ref="E14:G14"/>
    <mergeCell ref="I14:J14"/>
    <mergeCell ref="K14:L14"/>
    <mergeCell ref="M14:N14"/>
    <mergeCell ref="O14:R14"/>
    <mergeCell ref="B1:R5"/>
    <mergeCell ref="B6:R6"/>
    <mergeCell ref="B7:I7"/>
    <mergeCell ref="J7:R7"/>
    <mergeCell ref="B8:I8"/>
    <mergeCell ref="B11:E11"/>
    <mergeCell ref="F11:J11"/>
    <mergeCell ref="K11:N11"/>
    <mergeCell ref="O11:R11"/>
    <mergeCell ref="O19:R19"/>
    <mergeCell ref="B20:D20"/>
    <mergeCell ref="E20:G20"/>
    <mergeCell ref="I20:J20"/>
    <mergeCell ref="K20:L20"/>
    <mergeCell ref="M20:N20"/>
    <mergeCell ref="O20:R20"/>
    <mergeCell ref="B16:N16"/>
    <mergeCell ref="O16:R16"/>
    <mergeCell ref="B17:N17"/>
    <mergeCell ref="O17:R17"/>
    <mergeCell ref="B19:D19"/>
    <mergeCell ref="E19:G19"/>
    <mergeCell ref="I19:J19"/>
    <mergeCell ref="K19:L19"/>
    <mergeCell ref="M19:N19"/>
    <mergeCell ref="O24:R24"/>
    <mergeCell ref="B25:D25"/>
    <mergeCell ref="E25:G25"/>
    <mergeCell ref="I25:J25"/>
    <mergeCell ref="K25:L25"/>
    <mergeCell ref="M25:N25"/>
    <mergeCell ref="O25:R25"/>
    <mergeCell ref="B21:N21"/>
    <mergeCell ref="O21:R21"/>
    <mergeCell ref="B22:N22"/>
    <mergeCell ref="O22:R22"/>
    <mergeCell ref="B24:D24"/>
    <mergeCell ref="E24:G24"/>
    <mergeCell ref="I24:J24"/>
    <mergeCell ref="K24:L24"/>
    <mergeCell ref="M24:N24"/>
    <mergeCell ref="B26:N26"/>
    <mergeCell ref="O26:R26"/>
    <mergeCell ref="B27:N27"/>
    <mergeCell ref="O27:R27"/>
    <mergeCell ref="B29:D29"/>
    <mergeCell ref="E29:G29"/>
    <mergeCell ref="I29:J29"/>
    <mergeCell ref="K29:L29"/>
    <mergeCell ref="M29:N29"/>
    <mergeCell ref="O29:R29"/>
    <mergeCell ref="B45:M45"/>
    <mergeCell ref="N45:R45"/>
    <mergeCell ref="B46:M46"/>
    <mergeCell ref="N46:R46"/>
    <mergeCell ref="B47:K47"/>
    <mergeCell ref="L47:N47"/>
    <mergeCell ref="E30:G30"/>
    <mergeCell ref="I30:J30"/>
    <mergeCell ref="K30:L30"/>
    <mergeCell ref="M30:N30"/>
    <mergeCell ref="O30:R30"/>
    <mergeCell ref="B30:D30"/>
    <mergeCell ref="O47:R47"/>
    <mergeCell ref="B31:N31"/>
    <mergeCell ref="O31:R31"/>
    <mergeCell ref="B32:N32"/>
    <mergeCell ref="O32:R32"/>
    <mergeCell ref="B38:R38"/>
    <mergeCell ref="B39:R44"/>
    <mergeCell ref="H33:R33"/>
    <mergeCell ref="B34:D34"/>
    <mergeCell ref="E34:G34"/>
    <mergeCell ref="I34:J34"/>
    <mergeCell ref="K34:L34"/>
    <mergeCell ref="B53:R53"/>
    <mergeCell ref="B48:K48"/>
    <mergeCell ref="L48:N48"/>
    <mergeCell ref="O48:R48"/>
    <mergeCell ref="B49:R49"/>
    <mergeCell ref="B50:R50"/>
    <mergeCell ref="B51:C51"/>
    <mergeCell ref="D51:E51"/>
    <mergeCell ref="F51:H51"/>
    <mergeCell ref="I51:J51"/>
    <mergeCell ref="K51:R51"/>
    <mergeCell ref="B52:C52"/>
    <mergeCell ref="D52:E52"/>
    <mergeCell ref="F52:H52"/>
    <mergeCell ref="I52:J52"/>
    <mergeCell ref="K52:R52"/>
    <mergeCell ref="B37:N37"/>
    <mergeCell ref="O37:R37"/>
    <mergeCell ref="M34:N34"/>
    <mergeCell ref="O34:R34"/>
    <mergeCell ref="B35:D35"/>
    <mergeCell ref="E35:G35"/>
    <mergeCell ref="I35:J35"/>
    <mergeCell ref="K35:L35"/>
    <mergeCell ref="M35:N35"/>
    <mergeCell ref="O35:R35"/>
    <mergeCell ref="B36:N36"/>
    <mergeCell ref="O36:R36"/>
  </mergeCells>
  <dataValidations count="4">
    <dataValidation allowBlank="1" showInputMessage="1" showErrorMessage="1" prompt="Preencha o nome completo da universidade/escola" sqref="J8:R9"/>
    <dataValidation allowBlank="1" showInputMessage="1" showErrorMessage="1" prompt="Informe a data de início pretendida" sqref="K11:N11"/>
    <dataValidation allowBlank="1" showInputMessage="1" showErrorMessage="1" prompt="Informe a data de término" sqref="O11:R11"/>
    <dataValidation allowBlank="1" showInputMessage="1" showErrorMessage="1" prompt="Favor inserir informações adicionais ou dúvidas que julgue importantes referentes à solicitação de campo de estágio." sqref="B39:R44"/>
  </dataValidations>
  <pageMargins left="0.51181102362204722" right="0.51181102362204722" top="0.51181102362204722" bottom="0.35433070866141736" header="0.31496062992125984" footer="0.31496062992125984"/>
  <pageSetup paperSize="9" scale="80" orientation="portrait" horizontalDpi="300" verticalDpi="300" r:id="rId1"/>
  <headerFooter differentOddEven="1" differentFirst="1">
    <oddFooter>&amp;A</oddFooter>
    <firstFooter>&amp;LMIC 1274 V.13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8" r:id="rId4" name="Check Box 18">
              <controlPr defaultSize="0" autoFill="0" autoLine="0" autoPict="0">
                <anchor moveWithCells="1">
                  <from>
                    <xdr:col>9</xdr:col>
                    <xdr:colOff>266700</xdr:colOff>
                    <xdr:row>12</xdr:row>
                    <xdr:rowOff>28575</xdr:rowOff>
                  </from>
                  <to>
                    <xdr:col>11</xdr:col>
                    <xdr:colOff>76200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" name="Check Box 19">
              <controlPr defaultSize="0" autoFill="0" autoLine="0" autoPict="0">
                <anchor moveWithCells="1">
                  <from>
                    <xdr:col>11</xdr:col>
                    <xdr:colOff>57150</xdr:colOff>
                    <xdr:row>12</xdr:row>
                    <xdr:rowOff>28575</xdr:rowOff>
                  </from>
                  <to>
                    <xdr:col>12</xdr:col>
                    <xdr:colOff>123825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Check Box 20">
              <controlPr defaultSize="0" autoFill="0" autoLine="0" autoPict="0">
                <anchor moveWithCells="1">
                  <from>
                    <xdr:col>12</xdr:col>
                    <xdr:colOff>133350</xdr:colOff>
                    <xdr:row>12</xdr:row>
                    <xdr:rowOff>9525</xdr:rowOff>
                  </from>
                  <to>
                    <xdr:col>13</xdr:col>
                    <xdr:colOff>238125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7" name="Check Box 21">
              <controlPr defaultSize="0" autoFill="0" autoLine="0" autoPict="0">
                <anchor moveWithCells="1">
                  <from>
                    <xdr:col>13</xdr:col>
                    <xdr:colOff>266700</xdr:colOff>
                    <xdr:row>12</xdr:row>
                    <xdr:rowOff>19050</xdr:rowOff>
                  </from>
                  <to>
                    <xdr:col>14</xdr:col>
                    <xdr:colOff>295275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8" name="Check Box 22">
              <controlPr defaultSize="0" autoFill="0" autoLine="0" autoPict="0">
                <anchor moveWithCells="1">
                  <from>
                    <xdr:col>14</xdr:col>
                    <xdr:colOff>342900</xdr:colOff>
                    <xdr:row>12</xdr:row>
                    <xdr:rowOff>28575</xdr:rowOff>
                  </from>
                  <to>
                    <xdr:col>16</xdr:col>
                    <xdr:colOff>85725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9" name="Check Box 39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552450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0" name="Check Box 40">
              <controlPr defaultSize="0" autoFill="0" autoLine="0" autoPict="0">
                <anchor moveWithCells="1">
                  <from>
                    <xdr:col>9</xdr:col>
                    <xdr:colOff>266700</xdr:colOff>
                    <xdr:row>17</xdr:row>
                    <xdr:rowOff>19050</xdr:rowOff>
                  </from>
                  <to>
                    <xdr:col>11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1" name="Check Box 41">
              <controlPr defaultSize="0" autoFill="0" autoLine="0" autoPict="0">
                <anchor moveWithCells="1">
                  <from>
                    <xdr:col>11</xdr:col>
                    <xdr:colOff>47625</xdr:colOff>
                    <xdr:row>17</xdr:row>
                    <xdr:rowOff>19050</xdr:rowOff>
                  </from>
                  <to>
                    <xdr:col>12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2" name="Check Box 42">
              <controlPr defaultSize="0" autoFill="0" autoLine="0" autoPict="0">
                <anchor moveWithCells="1">
                  <from>
                    <xdr:col>12</xdr:col>
                    <xdr:colOff>123825</xdr:colOff>
                    <xdr:row>17</xdr:row>
                    <xdr:rowOff>0</xdr:rowOff>
                  </from>
                  <to>
                    <xdr:col>13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3" name="Check Box 43">
              <controlPr defaultSize="0" autoFill="0" autoLine="0" autoPict="0">
                <anchor moveWithCells="1">
                  <from>
                    <xdr:col>13</xdr:col>
                    <xdr:colOff>257175</xdr:colOff>
                    <xdr:row>17</xdr:row>
                    <xdr:rowOff>9525</xdr:rowOff>
                  </from>
                  <to>
                    <xdr:col>14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4" name="Check Box 44">
              <controlPr defaultSize="0" autoFill="0" autoLine="0" autoPict="0">
                <anchor moveWithCells="1">
                  <from>
                    <xdr:col>14</xdr:col>
                    <xdr:colOff>342900</xdr:colOff>
                    <xdr:row>17</xdr:row>
                    <xdr:rowOff>19050</xdr:rowOff>
                  </from>
                  <to>
                    <xdr:col>16</xdr:col>
                    <xdr:colOff>76200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5" name="Check Box 45">
              <controlPr defaultSize="0" autoFill="0" autoLine="0" autoPict="0">
                <anchor moveWithCells="1">
                  <from>
                    <xdr:col>16</xdr:col>
                    <xdr:colOff>28575</xdr:colOff>
                    <xdr:row>17</xdr:row>
                    <xdr:rowOff>19050</xdr:rowOff>
                  </from>
                  <to>
                    <xdr:col>17</xdr:col>
                    <xdr:colOff>542925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6" name="Check Box 46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19050</xdr:rowOff>
                  </from>
                  <to>
                    <xdr:col>11</xdr:col>
                    <xdr:colOff>85725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7" name="Check Box 47">
              <controlPr defaultSize="0" autoFill="0" autoLine="0" autoPict="0">
                <anchor moveWithCells="1">
                  <from>
                    <xdr:col>11</xdr:col>
                    <xdr:colOff>66675</xdr:colOff>
                    <xdr:row>22</xdr:row>
                    <xdr:rowOff>19050</xdr:rowOff>
                  </from>
                  <to>
                    <xdr:col>12</xdr:col>
                    <xdr:colOff>133350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8" name="Check Box 48">
              <controlPr defaultSize="0" autoFill="0" autoLine="0" autoPict="0">
                <anchor moveWithCells="1">
                  <from>
                    <xdr:col>12</xdr:col>
                    <xdr:colOff>142875</xdr:colOff>
                    <xdr:row>22</xdr:row>
                    <xdr:rowOff>0</xdr:rowOff>
                  </from>
                  <to>
                    <xdr:col>13</xdr:col>
                    <xdr:colOff>247650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9" name="Check Box 49">
              <controlPr defaultSize="0" autoFill="0" autoLine="0" autoPict="0">
                <anchor moveWithCells="1">
                  <from>
                    <xdr:col>13</xdr:col>
                    <xdr:colOff>276225</xdr:colOff>
                    <xdr:row>22</xdr:row>
                    <xdr:rowOff>9525</xdr:rowOff>
                  </from>
                  <to>
                    <xdr:col>14</xdr:col>
                    <xdr:colOff>304800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0" name="Check Box 50">
              <controlPr defaultSize="0" autoFill="0" autoLine="0" autoPict="0">
                <anchor moveWithCells="1">
                  <from>
                    <xdr:col>14</xdr:col>
                    <xdr:colOff>352425</xdr:colOff>
                    <xdr:row>22</xdr:row>
                    <xdr:rowOff>19050</xdr:rowOff>
                  </from>
                  <to>
                    <xdr:col>16</xdr:col>
                    <xdr:colOff>95250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1" name="Check Box 51">
              <controlPr defaultSize="0" autoFill="0" autoLine="0" autoPict="0">
                <anchor moveWithCells="1">
                  <from>
                    <xdr:col>16</xdr:col>
                    <xdr:colOff>47625</xdr:colOff>
                    <xdr:row>22</xdr:row>
                    <xdr:rowOff>19050</xdr:rowOff>
                  </from>
                  <to>
                    <xdr:col>17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22" name="Check Box 52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19050</xdr:rowOff>
                  </from>
                  <to>
                    <xdr:col>11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23" name="Check Box 53">
              <controlPr defaultSize="0" autoFill="0" autoLine="0" autoPict="0">
                <anchor moveWithCells="1">
                  <from>
                    <xdr:col>11</xdr:col>
                    <xdr:colOff>57150</xdr:colOff>
                    <xdr:row>27</xdr:row>
                    <xdr:rowOff>19050</xdr:rowOff>
                  </from>
                  <to>
                    <xdr:col>12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24" name="Check Box 54">
              <controlPr defaultSize="0" autoFill="0" autoLine="0" autoPict="0">
                <anchor moveWithCells="1">
                  <from>
                    <xdr:col>12</xdr:col>
                    <xdr:colOff>133350</xdr:colOff>
                    <xdr:row>27</xdr:row>
                    <xdr:rowOff>0</xdr:rowOff>
                  </from>
                  <to>
                    <xdr:col>13</xdr:col>
                    <xdr:colOff>238125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25" name="Check Box 55">
              <controlPr defaultSize="0" autoFill="0" autoLine="0" autoPict="0">
                <anchor moveWithCells="1">
                  <from>
                    <xdr:col>13</xdr:col>
                    <xdr:colOff>266700</xdr:colOff>
                    <xdr:row>27</xdr:row>
                    <xdr:rowOff>9525</xdr:rowOff>
                  </from>
                  <to>
                    <xdr:col>14</xdr:col>
                    <xdr:colOff>295275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26" name="Check Box 56">
              <controlPr defaultSize="0" autoFill="0" autoLine="0" autoPict="0">
                <anchor moveWithCells="1">
                  <from>
                    <xdr:col>14</xdr:col>
                    <xdr:colOff>342900</xdr:colOff>
                    <xdr:row>27</xdr:row>
                    <xdr:rowOff>19050</xdr:rowOff>
                  </from>
                  <to>
                    <xdr:col>16</xdr:col>
                    <xdr:colOff>85725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27" name="Check Box 57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19050</xdr:rowOff>
                  </from>
                  <to>
                    <xdr:col>17</xdr:col>
                    <xdr:colOff>552450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8" name="Check Box 64">
              <controlPr defaultSize="0" autoFill="0" autoLine="0" autoPict="0">
                <anchor moveWithCells="1">
                  <from>
                    <xdr:col>9</xdr:col>
                    <xdr:colOff>276225</xdr:colOff>
                    <xdr:row>32</xdr:row>
                    <xdr:rowOff>19050</xdr:rowOff>
                  </from>
                  <to>
                    <xdr:col>11</xdr:col>
                    <xdr:colOff>76200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9" name="Check Box 65">
              <controlPr defaultSize="0" autoFill="0" autoLine="0" autoPict="0">
                <anchor moveWithCells="1">
                  <from>
                    <xdr:col>11</xdr:col>
                    <xdr:colOff>57150</xdr:colOff>
                    <xdr:row>32</xdr:row>
                    <xdr:rowOff>19050</xdr:rowOff>
                  </from>
                  <to>
                    <xdr:col>12</xdr:col>
                    <xdr:colOff>123825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30" name="Check Box 66">
              <controlPr defaultSize="0" autoFill="0" autoLine="0" autoPict="0">
                <anchor moveWithCells="1">
                  <from>
                    <xdr:col>12</xdr:col>
                    <xdr:colOff>133350</xdr:colOff>
                    <xdr:row>32</xdr:row>
                    <xdr:rowOff>0</xdr:rowOff>
                  </from>
                  <to>
                    <xdr:col>13</xdr:col>
                    <xdr:colOff>238125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31" name="Check Box 67">
              <controlPr defaultSize="0" autoFill="0" autoLine="0" autoPict="0">
                <anchor moveWithCells="1">
                  <from>
                    <xdr:col>13</xdr:col>
                    <xdr:colOff>266700</xdr:colOff>
                    <xdr:row>32</xdr:row>
                    <xdr:rowOff>9525</xdr:rowOff>
                  </from>
                  <to>
                    <xdr:col>14</xdr:col>
                    <xdr:colOff>295275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32" name="Check Box 68">
              <controlPr defaultSize="0" autoFill="0" autoLine="0" autoPict="0">
                <anchor moveWithCells="1">
                  <from>
                    <xdr:col>14</xdr:col>
                    <xdr:colOff>342900</xdr:colOff>
                    <xdr:row>32</xdr:row>
                    <xdr:rowOff>19050</xdr:rowOff>
                  </from>
                  <to>
                    <xdr:col>16</xdr:col>
                    <xdr:colOff>85725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33" name="Check Box 69">
              <controlPr defaultSize="0" autoFill="0" autoLine="0" autoPict="0">
                <anchor moveWithCells="1">
                  <from>
                    <xdr:col>16</xdr:col>
                    <xdr:colOff>38100</xdr:colOff>
                    <xdr:row>32</xdr:row>
                    <xdr:rowOff>19050</xdr:rowOff>
                  </from>
                  <to>
                    <xdr:col>17</xdr:col>
                    <xdr:colOff>552450</xdr:colOff>
                    <xdr:row>32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Qual é o tipo de curso?">
          <x14:formula1>
            <xm:f>Info!$D$16:$D$20</xm:f>
          </x14:formula1>
          <xm:sqref>F11:J11</xm:sqref>
        </x14:dataValidation>
        <x14:dataValidation type="list" showInputMessage="1" showErrorMessage="1" prompt="Selecione o período: manhã, tarde, noite ou integral">
          <x14:formula1>
            <xm:f>Info!$D$25:$D$28</xm:f>
          </x14:formula1>
          <xm:sqref>O30:R30 O15:R15 O20:R20 O25:R25 O35:R35</xm:sqref>
        </x14:dataValidation>
        <x14:dataValidation type="list" allowBlank="1" showInputMessage="1" showErrorMessage="1" prompt="Escolha o setor pretendido">
          <x14:formula1>
            <xm:f>Info!$A$2:$A$37</xm:f>
          </x14:formula1>
          <xm:sqref>E9:I9</xm:sqref>
        </x14:dataValidation>
        <x14:dataValidation type="list" allowBlank="1" showInputMessage="1" showErrorMessage="1" prompt="Selecione o curso">
          <x14:formula1>
            <xm:f>Info!$G$1:$G$15</xm:f>
          </x14:formula1>
          <xm:sqref>B11:E11</xm:sqref>
        </x14:dataValidation>
        <x14:dataValidation type="list" allowBlank="1" showInputMessage="1" showErrorMessage="1" prompt="Escolha o hospital">
          <x14:formula1>
            <xm:f>Info!$D$1:$D$13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G37"/>
  <sheetViews>
    <sheetView workbookViewId="0">
      <selection activeCell="G12" sqref="G12"/>
    </sheetView>
  </sheetViews>
  <sheetFormatPr defaultRowHeight="15" x14ac:dyDescent="0.25"/>
  <cols>
    <col min="1" max="1" width="39.85546875" bestFit="1" customWidth="1"/>
    <col min="2" max="3" width="0" hidden="1" customWidth="1"/>
    <col min="4" max="4" width="55" bestFit="1" customWidth="1"/>
    <col min="5" max="6" width="0" hidden="1" customWidth="1"/>
    <col min="7" max="7" width="42.28515625" bestFit="1" customWidth="1"/>
  </cols>
  <sheetData>
    <row r="1" spans="1:7" x14ac:dyDescent="0.25">
      <c r="D1" t="s">
        <v>106</v>
      </c>
      <c r="G1" s="3" t="s">
        <v>91</v>
      </c>
    </row>
    <row r="2" spans="1:7" x14ac:dyDescent="0.25">
      <c r="A2" t="s">
        <v>21</v>
      </c>
      <c r="D2" t="s">
        <v>63</v>
      </c>
      <c r="G2" t="s">
        <v>68</v>
      </c>
    </row>
    <row r="3" spans="1:7" x14ac:dyDescent="0.25">
      <c r="A3" t="s">
        <v>55</v>
      </c>
      <c r="D3" t="s">
        <v>56</v>
      </c>
      <c r="G3" t="s">
        <v>59</v>
      </c>
    </row>
    <row r="4" spans="1:7" x14ac:dyDescent="0.25">
      <c r="A4" t="s">
        <v>22</v>
      </c>
      <c r="D4" t="s">
        <v>105</v>
      </c>
      <c r="G4" t="s">
        <v>82</v>
      </c>
    </row>
    <row r="5" spans="1:7" x14ac:dyDescent="0.25">
      <c r="A5" t="s">
        <v>23</v>
      </c>
      <c r="D5" t="s">
        <v>70</v>
      </c>
      <c r="G5" t="s">
        <v>84</v>
      </c>
    </row>
    <row r="6" spans="1:7" x14ac:dyDescent="0.25">
      <c r="A6" t="s">
        <v>24</v>
      </c>
      <c r="D6" t="s">
        <v>85</v>
      </c>
      <c r="G6" t="s">
        <v>60</v>
      </c>
    </row>
    <row r="7" spans="1:7" x14ac:dyDescent="0.25">
      <c r="A7" t="s">
        <v>25</v>
      </c>
      <c r="D7" s="3" t="s">
        <v>97</v>
      </c>
      <c r="G7" t="s">
        <v>99</v>
      </c>
    </row>
    <row r="8" spans="1:7" x14ac:dyDescent="0.25">
      <c r="A8" t="s">
        <v>26</v>
      </c>
      <c r="D8" t="s">
        <v>89</v>
      </c>
      <c r="G8" t="s">
        <v>81</v>
      </c>
    </row>
    <row r="9" spans="1:7" x14ac:dyDescent="0.25">
      <c r="A9" t="s">
        <v>27</v>
      </c>
      <c r="D9" t="s">
        <v>87</v>
      </c>
      <c r="G9" t="s">
        <v>57</v>
      </c>
    </row>
    <row r="10" spans="1:7" x14ac:dyDescent="0.25">
      <c r="A10" t="s">
        <v>28</v>
      </c>
      <c r="D10" t="s">
        <v>88</v>
      </c>
      <c r="G10" t="s">
        <v>61</v>
      </c>
    </row>
    <row r="11" spans="1:7" x14ac:dyDescent="0.25">
      <c r="A11" t="s">
        <v>29</v>
      </c>
      <c r="D11" t="s">
        <v>86</v>
      </c>
      <c r="G11" s="3" t="s">
        <v>95</v>
      </c>
    </row>
    <row r="12" spans="1:7" x14ac:dyDescent="0.25">
      <c r="A12" t="s">
        <v>30</v>
      </c>
      <c r="D12" t="s">
        <v>93</v>
      </c>
      <c r="G12" s="3" t="s">
        <v>101</v>
      </c>
    </row>
    <row r="13" spans="1:7" x14ac:dyDescent="0.25">
      <c r="A13" t="s">
        <v>31</v>
      </c>
      <c r="D13" t="s">
        <v>102</v>
      </c>
      <c r="G13" t="s">
        <v>62</v>
      </c>
    </row>
    <row r="14" spans="1:7" x14ac:dyDescent="0.25">
      <c r="A14" t="s">
        <v>32</v>
      </c>
      <c r="G14" t="s">
        <v>104</v>
      </c>
    </row>
    <row r="15" spans="1:7" x14ac:dyDescent="0.25">
      <c r="A15" t="s">
        <v>33</v>
      </c>
      <c r="G15" t="s">
        <v>100</v>
      </c>
    </row>
    <row r="16" spans="1:7" x14ac:dyDescent="0.25">
      <c r="A16" t="s">
        <v>34</v>
      </c>
      <c r="D16" t="s">
        <v>66</v>
      </c>
      <c r="G16" s="3"/>
    </row>
    <row r="17" spans="1:7" x14ac:dyDescent="0.25">
      <c r="A17" t="s">
        <v>35</v>
      </c>
      <c r="D17" t="s">
        <v>65</v>
      </c>
      <c r="G17" s="3"/>
    </row>
    <row r="18" spans="1:7" x14ac:dyDescent="0.25">
      <c r="A18" t="s">
        <v>36</v>
      </c>
      <c r="D18" t="s">
        <v>67</v>
      </c>
      <c r="G18" s="3"/>
    </row>
    <row r="19" spans="1:7" x14ac:dyDescent="0.25">
      <c r="A19" t="s">
        <v>37</v>
      </c>
      <c r="D19" t="s">
        <v>58</v>
      </c>
    </row>
    <row r="20" spans="1:7" x14ac:dyDescent="0.25">
      <c r="A20" t="s">
        <v>38</v>
      </c>
      <c r="D20" t="s">
        <v>80</v>
      </c>
      <c r="G20" s="3"/>
    </row>
    <row r="21" spans="1:7" x14ac:dyDescent="0.25">
      <c r="A21" t="s">
        <v>39</v>
      </c>
    </row>
    <row r="22" spans="1:7" x14ac:dyDescent="0.25">
      <c r="A22" t="s">
        <v>40</v>
      </c>
    </row>
    <row r="23" spans="1:7" x14ac:dyDescent="0.25">
      <c r="A23" t="s">
        <v>41</v>
      </c>
    </row>
    <row r="24" spans="1:7" x14ac:dyDescent="0.25">
      <c r="A24" t="s">
        <v>42</v>
      </c>
    </row>
    <row r="25" spans="1:7" x14ac:dyDescent="0.25">
      <c r="A25" t="s">
        <v>43</v>
      </c>
      <c r="D25" t="s">
        <v>76</v>
      </c>
    </row>
    <row r="26" spans="1:7" x14ac:dyDescent="0.25">
      <c r="A26" t="s">
        <v>44</v>
      </c>
      <c r="D26" t="s">
        <v>77</v>
      </c>
    </row>
    <row r="27" spans="1:7" x14ac:dyDescent="0.25">
      <c r="A27" t="s">
        <v>45</v>
      </c>
      <c r="D27" t="s">
        <v>78</v>
      </c>
    </row>
    <row r="28" spans="1:7" x14ac:dyDescent="0.25">
      <c r="A28" t="s">
        <v>46</v>
      </c>
      <c r="D28" t="s">
        <v>92</v>
      </c>
    </row>
    <row r="29" spans="1:7" x14ac:dyDescent="0.25">
      <c r="A29" t="s">
        <v>47</v>
      </c>
    </row>
    <row r="30" spans="1:7" x14ac:dyDescent="0.25">
      <c r="A30" t="s">
        <v>48</v>
      </c>
    </row>
    <row r="31" spans="1:7" x14ac:dyDescent="0.25">
      <c r="A31" t="s">
        <v>49</v>
      </c>
    </row>
    <row r="32" spans="1:7" x14ac:dyDescent="0.25">
      <c r="A32" t="s">
        <v>50</v>
      </c>
    </row>
    <row r="33" spans="1:1" x14ac:dyDescent="0.25">
      <c r="A33" t="s">
        <v>51</v>
      </c>
    </row>
    <row r="34" spans="1:1" x14ac:dyDescent="0.25">
      <c r="A34" t="s">
        <v>52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 t="s">
        <v>94</v>
      </c>
    </row>
  </sheetData>
  <sortState ref="G2:G15">
    <sortCondition ref="G1"/>
  </sortState>
  <pageMargins left="0.511811024" right="0.511811024" top="0.78740157499999996" bottom="0.78740157499999996" header="0.31496062000000002" footer="0.31496062000000002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1º Sem 2026</vt:lpstr>
      <vt:lpstr>Info</vt:lpstr>
      <vt:lpstr>'1º Sem 2026'!Area_de_impressao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Silva Siqueira</dc:creator>
  <cp:lastModifiedBy>Vinicius David Salviano</cp:lastModifiedBy>
  <cp:lastPrinted>2025-10-14T12:28:14Z</cp:lastPrinted>
  <dcterms:created xsi:type="dcterms:W3CDTF">2018-04-10T17:59:02Z</dcterms:created>
  <dcterms:modified xsi:type="dcterms:W3CDTF">2025-10-14T12:29:01Z</dcterms:modified>
</cp:coreProperties>
</file>